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01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'Лист1'!$A$1:$I$60</definedName>
  </definedNames>
  <calcPr fullCalcOnLoad="1"/>
</workbook>
</file>

<file path=xl/sharedStrings.xml><?xml version="1.0" encoding="utf-8"?>
<sst xmlns="http://schemas.openxmlformats.org/spreadsheetml/2006/main" count="148" uniqueCount="79">
  <si>
    <t>Код функциональной классификации</t>
  </si>
  <si>
    <t>Наименование разделов, целевых статей и видов расходов</t>
  </si>
  <si>
    <t>Код раздела и подраздела</t>
  </si>
  <si>
    <t>Код целевой статьи</t>
  </si>
  <si>
    <t>Код вида расходов</t>
  </si>
  <si>
    <t>в том числе</t>
  </si>
  <si>
    <t>Расходы по вопросам местного значения</t>
  </si>
  <si>
    <t>1</t>
  </si>
  <si>
    <t>2</t>
  </si>
  <si>
    <t>3</t>
  </si>
  <si>
    <t>0100</t>
  </si>
  <si>
    <t>Общегосударственные вопросы</t>
  </si>
  <si>
    <t>000</t>
  </si>
  <si>
    <t>0104</t>
  </si>
  <si>
    <t>0500</t>
  </si>
  <si>
    <t>Жилищно-коммунальное хозяйство</t>
  </si>
  <si>
    <t>0502</t>
  </si>
  <si>
    <t>Коммунальное хозяйство</t>
  </si>
  <si>
    <t>Благоустройство</t>
  </si>
  <si>
    <t>ИТОГО   РАСХОДОВ</t>
  </si>
  <si>
    <t>5</t>
  </si>
  <si>
    <t>6</t>
  </si>
  <si>
    <t>000 00 00</t>
  </si>
  <si>
    <t>0503</t>
  </si>
  <si>
    <t>0111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</si>
  <si>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</si>
  <si>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</si>
  <si>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</si>
  <si>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</si>
  <si>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</si>
  <si>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</si>
  <si>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 в рамках подпрограммы «Иные расходы» непрограммного направления расходов «Иная непрограммная деятельность органов местного самоуправления»</t>
  </si>
  <si>
    <t>8011044</t>
  </si>
  <si>
    <t>Выплаты по оплате труда и обеспечение функций аппарата органов местного самоуправления в рамках подпрограммы «Функционирование аппарата органов местного самоуправления» непрограммного направления расходов «Обеспечение функционирования органов местного самоуправления»</t>
  </si>
  <si>
    <t>Выплаты на возмещение расходов, связанных с осуществлением депутатской деятельности депутатом Собрания депутатов поселений по соответствующим направлениям расходов</t>
  </si>
  <si>
    <t xml:space="preserve">Дорожное хозяйство </t>
  </si>
  <si>
    <t>0409</t>
  </si>
  <si>
    <t>Иные межбюджетные трансферты на организацию строительства и содержания муниципального жилищного фонда, а также осуществление иных полномочий органов местного самоуправления в соответствии с жилищным законодательством.</t>
  </si>
  <si>
    <t>Жилищное хозяйство</t>
  </si>
  <si>
    <t>0501</t>
  </si>
  <si>
    <t>0000000</t>
  </si>
  <si>
    <t>500</t>
  </si>
  <si>
    <t>4</t>
  </si>
  <si>
    <t>2015 год</t>
  </si>
  <si>
    <t>2016 год</t>
  </si>
  <si>
    <t xml:space="preserve"> Иные межбюджетные трансферты</t>
  </si>
  <si>
    <t>Иные межбюджетные трансферты на дорожную деятельность в отношении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</si>
  <si>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754 10 02</t>
  </si>
  <si>
    <t>754 10 04</t>
  </si>
  <si>
    <t>Расходы на выплаты по оплате труда и обеспечение функций муниципальных органов по главе местной администрации в рамках непрограмного напрвления деятельности  "Обеспечение функционирования исполгительно-арспорядительного органа местного самоуправления</t>
  </si>
  <si>
    <t>754 10 01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</si>
  <si>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государственными бюджетными фондами</t>
  </si>
  <si>
    <t>Резервные фонды</t>
  </si>
  <si>
    <t>811 10 23</t>
  </si>
  <si>
    <t>791 20 03</t>
  </si>
  <si>
    <t>772 20 02</t>
  </si>
  <si>
    <t>Расходы на ремонт (реконструкция) и благоустройство воинских захоронений, памятников и памятных знаков, увековечивающих память погибших при защите Отечества, на территории муниципального образования</t>
  </si>
  <si>
    <t>781 41 13</t>
  </si>
  <si>
    <t>801 10 41</t>
  </si>
  <si>
    <t>801 10 42</t>
  </si>
  <si>
    <t>Расходы на уличное освещение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</si>
  <si>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Расходы на озеленение территории  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</si>
  <si>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r>
      <t>Р</t>
    </r>
    <r>
      <rPr>
        <sz val="10"/>
        <rFont val="Times New Roman"/>
        <family val="1"/>
      </rPr>
      <t>асходы на содержание мест захоронения в рамках непрограмного направления деятельности "Иные непрограмные направления деятельности органов местного самоуправления поселения"</t>
    </r>
  </si>
  <si>
    <t>801 10 43</t>
  </si>
  <si>
    <t>Расходы на прочие мероприятия  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</si>
  <si>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>811 10 45</t>
  </si>
  <si>
    <t>Расходы на   мероприятия   по пожарной безопасности в рамках непрграмного напрвавления деятельности  "Иные непрограмные направления деятельности органов местного самоуправления поселения"</t>
  </si>
  <si>
    <t xml:space="preserve">0111 </t>
  </si>
  <si>
    <r>
      <t>И</t>
    </r>
    <r>
      <rPr>
        <i/>
        <sz val="10"/>
        <rFont val="Times New Roman"/>
        <family val="1"/>
      </rPr>
      <t>ные бюджетные ассигнования</t>
    </r>
  </si>
  <si>
    <t xml:space="preserve"> Национальная  экономика</t>
  </si>
  <si>
    <t>0400</t>
  </si>
  <si>
    <t xml:space="preserve">Ведомственная  структура расходов бюджета </t>
  </si>
  <si>
    <t>муниципального образования " Опочка"</t>
  </si>
  <si>
    <t>на плановый период 2015 и 2016 годов</t>
  </si>
  <si>
    <t xml:space="preserve"> Администрация городского поселения " Опочка"</t>
  </si>
  <si>
    <t xml:space="preserve"> вед</t>
  </si>
  <si>
    <t>7</t>
  </si>
  <si>
    <t>Приложение № 12
к решению 00-ой сессии Собрания депутатов  городского поселения " Опочка" второго созыва от   00.12.2013 года "О бюджете муниципального образования "  Опочка" на 2014 год и на плановый период 2015 и 2016 годов"</t>
  </si>
  <si>
    <t>Организация в границах поселений и водоснабжения, водоотведения в рамках подпрограммы «Обеспечение населения района коммунальными услугами» непрграммного направления расходов «Обеспечение населения района качественным жильем и коммунальными услугами, другие мероприятия в области жилищно-коммунального хозяйства»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</si>
</sst>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0"/>
    </font>
    <font>
      <i/>
      <sz val="10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62"/>
      <name val="Arial Cyr"/>
      <family val="0"/>
    </font>
    <font>
      <sz val="8"/>
      <color indexed="62"/>
      <name val="Arial Cyr"/>
      <family val="0"/>
    </font>
    <font>
      <b/>
      <sz val="10"/>
      <color indexed="62"/>
      <name val="Arial Cyr"/>
      <family val="0"/>
    </font>
    <font>
      <b/>
      <sz val="8"/>
      <color indexed="6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i/>
      <sz val="10"/>
      <name val="Times New Roman"/>
      <family val="1"/>
    </font>
    <font>
      <b/>
      <i/>
      <sz val="10"/>
      <color indexed="62"/>
      <name val="Arial Cyr"/>
      <family val="0"/>
    </font>
    <font>
      <b/>
      <i/>
      <sz val="8"/>
      <color indexed="62"/>
      <name val="Arial Cyr"/>
      <family val="0"/>
    </font>
    <font>
      <i/>
      <sz val="11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i/>
      <sz val="10"/>
      <color indexed="10"/>
      <name val="Arial Cyr"/>
      <family val="0"/>
    </font>
    <font>
      <i/>
      <sz val="8"/>
      <color indexed="10"/>
      <name val="Arial Cyr"/>
      <family val="0"/>
    </font>
    <font>
      <i/>
      <sz val="10"/>
      <color indexed="62"/>
      <name val="Arial Cyr"/>
      <family val="0"/>
    </font>
    <font>
      <i/>
      <sz val="8"/>
      <color indexed="62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4" fontId="4" fillId="24" borderId="0" xfId="0" applyNumberFormat="1" applyFont="1" applyFill="1" applyBorder="1" applyAlignment="1">
      <alignment horizontal="center"/>
    </xf>
    <xf numFmtId="4" fontId="0" fillId="24" borderId="0" xfId="0" applyNumberForma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4" fontId="17" fillId="24" borderId="0" xfId="0" applyNumberFormat="1" applyFont="1" applyFill="1" applyBorder="1" applyAlignment="1">
      <alignment horizontal="center"/>
    </xf>
    <xf numFmtId="4" fontId="18" fillId="24" borderId="0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0" fontId="10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justify"/>
    </xf>
    <xf numFmtId="49" fontId="5" fillId="24" borderId="10" xfId="0" applyNumberFormat="1" applyFont="1" applyFill="1" applyBorder="1" applyAlignment="1">
      <alignment horizontal="center"/>
    </xf>
    <xf numFmtId="3" fontId="0" fillId="24" borderId="12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3" fontId="6" fillId="24" borderId="12" xfId="0" applyNumberFormat="1" applyFont="1" applyFill="1" applyBorder="1" applyAlignment="1">
      <alignment wrapText="1"/>
    </xf>
    <xf numFmtId="3" fontId="6" fillId="24" borderId="13" xfId="0" applyNumberFormat="1" applyFont="1" applyFill="1" applyBorder="1" applyAlignment="1">
      <alignment wrapText="1"/>
    </xf>
    <xf numFmtId="49" fontId="5" fillId="0" borderId="14" xfId="0" applyNumberFormat="1" applyFont="1" applyBorder="1" applyAlignment="1">
      <alignment horizontal="center"/>
    </xf>
    <xf numFmtId="4" fontId="19" fillId="24" borderId="10" xfId="0" applyNumberFormat="1" applyFont="1" applyFill="1" applyBorder="1" applyAlignment="1">
      <alignment horizontal="center"/>
    </xf>
    <xf numFmtId="4" fontId="20" fillId="24" borderId="10" xfId="0" applyNumberFormat="1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4" fontId="22" fillId="24" borderId="10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" fontId="15" fillId="24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4" fontId="23" fillId="24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wrapText="1"/>
    </xf>
    <xf numFmtId="4" fontId="24" fillId="24" borderId="10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4" fontId="26" fillId="24" borderId="10" xfId="0" applyNumberFormat="1" applyFont="1" applyFill="1" applyBorder="1" applyAlignment="1">
      <alignment horizontal="center"/>
    </xf>
    <xf numFmtId="4" fontId="27" fillId="24" borderId="10" xfId="0" applyNumberFormat="1" applyFont="1" applyFill="1" applyBorder="1" applyAlignment="1">
      <alignment horizontal="center"/>
    </xf>
    <xf numFmtId="49" fontId="28" fillId="0" borderId="14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" fontId="7" fillId="24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left" wrapText="1"/>
    </xf>
    <xf numFmtId="4" fontId="0" fillId="24" borderId="10" xfId="0" applyNumberFormat="1" applyFont="1" applyFill="1" applyBorder="1" applyAlignment="1">
      <alignment horizontal="center"/>
    </xf>
    <xf numFmtId="4" fontId="29" fillId="2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4" fontId="30" fillId="24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left" wrapText="1"/>
    </xf>
    <xf numFmtId="0" fontId="25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" fontId="31" fillId="24" borderId="10" xfId="0" applyNumberFormat="1" applyFont="1" applyFill="1" applyBorder="1" applyAlignment="1">
      <alignment horizontal="center"/>
    </xf>
    <xf numFmtId="4" fontId="32" fillId="24" borderId="10" xfId="0" applyNumberFormat="1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4" fontId="34" fillId="24" borderId="10" xfId="0" applyNumberFormat="1" applyFont="1" applyFill="1" applyBorder="1" applyAlignment="1">
      <alignment horizontal="center"/>
    </xf>
    <xf numFmtId="49" fontId="35" fillId="0" borderId="14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4" fontId="36" fillId="24" borderId="10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justify" wrapText="1"/>
    </xf>
    <xf numFmtId="0" fontId="25" fillId="0" borderId="1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1" fillId="24" borderId="0" xfId="0" applyNumberFormat="1" applyFont="1" applyFill="1" applyAlignment="1">
      <alignment horizontal="left" wrapText="1"/>
    </xf>
    <xf numFmtId="0" fontId="8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3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31">
      <selection activeCell="A35" sqref="A35"/>
    </sheetView>
  </sheetViews>
  <sheetFormatPr defaultColWidth="9.00390625" defaultRowHeight="12.75"/>
  <cols>
    <col min="1" max="1" width="39.75390625" style="19" customWidth="1"/>
    <col min="2" max="2" width="4.25390625" style="19" customWidth="1"/>
    <col min="3" max="3" width="5.625" style="15" customWidth="1"/>
    <col min="4" max="4" width="10.125" style="15" customWidth="1"/>
    <col min="5" max="5" width="6.00390625" style="16" customWidth="1"/>
    <col min="6" max="6" width="14.00390625" style="5" hidden="1" customWidth="1"/>
    <col min="7" max="7" width="0.12890625" style="6" customWidth="1"/>
    <col min="8" max="8" width="16.375" style="6" customWidth="1"/>
    <col min="9" max="9" width="15.875" style="5" customWidth="1"/>
  </cols>
  <sheetData>
    <row r="1" spans="1:9" ht="81.75" customHeight="1">
      <c r="A1" s="18"/>
      <c r="B1" s="18"/>
      <c r="C1" s="8"/>
      <c r="D1" s="9"/>
      <c r="E1" s="101" t="s">
        <v>77</v>
      </c>
      <c r="F1" s="101"/>
      <c r="G1" s="101"/>
      <c r="H1" s="101"/>
      <c r="I1" s="101"/>
    </row>
    <row r="2" spans="1:9" ht="12" customHeight="1" hidden="1">
      <c r="A2" s="24"/>
      <c r="B2" s="24"/>
      <c r="C2" s="8"/>
      <c r="D2" s="9"/>
      <c r="E2" s="10"/>
      <c r="F2" s="4"/>
      <c r="G2" s="4"/>
      <c r="H2" s="4"/>
      <c r="I2" s="4"/>
    </row>
    <row r="3" spans="1:9" ht="12" customHeight="1">
      <c r="A3" s="24"/>
      <c r="B3" s="24"/>
      <c r="C3" s="8"/>
      <c r="D3" s="9"/>
      <c r="E3" s="10"/>
      <c r="F3" s="4"/>
      <c r="G3" s="4"/>
      <c r="H3" s="4"/>
      <c r="I3" s="4"/>
    </row>
    <row r="4" spans="1:9" ht="18.75">
      <c r="A4" s="102" t="s">
        <v>71</v>
      </c>
      <c r="B4" s="102"/>
      <c r="C4" s="102"/>
      <c r="D4" s="102"/>
      <c r="E4" s="102"/>
      <c r="F4" s="102"/>
      <c r="G4" s="102"/>
      <c r="H4" s="102"/>
      <c r="I4" s="102"/>
    </row>
    <row r="5" spans="1:9" ht="18.75">
      <c r="A5" s="105" t="s">
        <v>72</v>
      </c>
      <c r="B5" s="105"/>
      <c r="C5" s="105"/>
      <c r="D5" s="105"/>
      <c r="E5" s="105"/>
      <c r="F5" s="105"/>
      <c r="G5" s="105"/>
      <c r="H5" s="105"/>
      <c r="I5" s="105"/>
    </row>
    <row r="6" spans="1:9" ht="18.75">
      <c r="A6" s="102" t="s">
        <v>73</v>
      </c>
      <c r="B6" s="102"/>
      <c r="C6" s="102"/>
      <c r="D6" s="102"/>
      <c r="E6" s="102"/>
      <c r="F6" s="102"/>
      <c r="G6" s="102"/>
      <c r="H6" s="102"/>
      <c r="I6" s="102"/>
    </row>
    <row r="7" spans="1:9" ht="18.75">
      <c r="A7" s="21"/>
      <c r="B7" s="21"/>
      <c r="C7" s="21"/>
      <c r="D7" s="21"/>
      <c r="E7" s="21"/>
      <c r="F7" s="21"/>
      <c r="G7" s="21"/>
      <c r="H7" s="21"/>
      <c r="I7" s="21"/>
    </row>
    <row r="8" spans="1:9" ht="26.25" customHeight="1">
      <c r="A8" s="109" t="s">
        <v>1</v>
      </c>
      <c r="B8" s="89"/>
      <c r="C8" s="103" t="s">
        <v>0</v>
      </c>
      <c r="D8" s="104"/>
      <c r="E8" s="104"/>
      <c r="F8" s="60"/>
      <c r="G8" s="61"/>
      <c r="H8" s="106" t="s">
        <v>43</v>
      </c>
      <c r="I8" s="106" t="s">
        <v>44</v>
      </c>
    </row>
    <row r="9" spans="1:9" ht="15" customHeight="1">
      <c r="A9" s="110"/>
      <c r="B9" s="90"/>
      <c r="C9" s="111" t="s">
        <v>2</v>
      </c>
      <c r="D9" s="100" t="s">
        <v>3</v>
      </c>
      <c r="E9" s="100" t="s">
        <v>4</v>
      </c>
      <c r="F9" s="36" t="s">
        <v>5</v>
      </c>
      <c r="G9" s="37"/>
      <c r="H9" s="107"/>
      <c r="I9" s="107"/>
    </row>
    <row r="10" spans="1:9" ht="31.5" customHeight="1">
      <c r="A10" s="110"/>
      <c r="B10" s="90" t="s">
        <v>75</v>
      </c>
      <c r="C10" s="111"/>
      <c r="D10" s="100"/>
      <c r="E10" s="100"/>
      <c r="F10" s="38" t="s">
        <v>6</v>
      </c>
      <c r="G10" s="39"/>
      <c r="H10" s="108"/>
      <c r="I10" s="108"/>
    </row>
    <row r="11" spans="1:9" ht="12.75">
      <c r="A11" s="11" t="s">
        <v>7</v>
      </c>
      <c r="B11" s="40" t="s">
        <v>8</v>
      </c>
      <c r="C11" s="40" t="s">
        <v>9</v>
      </c>
      <c r="D11" s="11" t="s">
        <v>42</v>
      </c>
      <c r="E11" s="11" t="s">
        <v>20</v>
      </c>
      <c r="F11" s="35">
        <v>10</v>
      </c>
      <c r="G11" s="35" t="s">
        <v>21</v>
      </c>
      <c r="H11" s="35" t="s">
        <v>21</v>
      </c>
      <c r="I11" s="35" t="s">
        <v>76</v>
      </c>
    </row>
    <row r="12" spans="1:9" ht="12.75">
      <c r="A12" s="97" t="s">
        <v>74</v>
      </c>
      <c r="B12" s="98"/>
      <c r="C12" s="98"/>
      <c r="D12" s="98"/>
      <c r="E12" s="98"/>
      <c r="F12" s="98"/>
      <c r="G12" s="98"/>
      <c r="H12" s="98"/>
      <c r="I12" s="99"/>
    </row>
    <row r="13" spans="1:9" ht="20.25" customHeight="1">
      <c r="A13" s="62" t="s">
        <v>11</v>
      </c>
      <c r="B13" s="91" t="s">
        <v>28</v>
      </c>
      <c r="C13" s="50" t="s">
        <v>10</v>
      </c>
      <c r="D13" s="51"/>
      <c r="E13" s="51"/>
      <c r="F13" s="41"/>
      <c r="G13" s="42"/>
      <c r="H13" s="45">
        <f>H14+H23</f>
        <v>2053000</v>
      </c>
      <c r="I13" s="45">
        <f>I14+I23</f>
        <v>2028000</v>
      </c>
    </row>
    <row r="14" spans="1:9" ht="66" customHeight="1">
      <c r="A14" s="32" t="s">
        <v>26</v>
      </c>
      <c r="B14" s="92">
        <v>800</v>
      </c>
      <c r="C14" s="50" t="s">
        <v>13</v>
      </c>
      <c r="D14" s="51"/>
      <c r="E14" s="51"/>
      <c r="F14" s="43"/>
      <c r="G14" s="44"/>
      <c r="H14" s="45">
        <f>H15+H17+H21</f>
        <v>1612000</v>
      </c>
      <c r="I14" s="45">
        <f>I15+I17+I21</f>
        <v>1612000</v>
      </c>
    </row>
    <row r="15" spans="1:9" ht="104.25" customHeight="1">
      <c r="A15" s="31" t="s">
        <v>49</v>
      </c>
      <c r="B15" s="93">
        <v>800</v>
      </c>
      <c r="C15" s="47" t="s">
        <v>13</v>
      </c>
      <c r="D15" s="48" t="s">
        <v>50</v>
      </c>
      <c r="E15" s="48"/>
      <c r="F15" s="41"/>
      <c r="G15" s="42"/>
      <c r="H15" s="64">
        <f>H16</f>
        <v>350770</v>
      </c>
      <c r="I15" s="64">
        <f>I16</f>
        <v>350770</v>
      </c>
    </row>
    <row r="16" spans="1:9" ht="68.25" customHeight="1">
      <c r="A16" s="65" t="s">
        <v>51</v>
      </c>
      <c r="B16" s="93">
        <v>800</v>
      </c>
      <c r="C16" s="68" t="s">
        <v>13</v>
      </c>
      <c r="D16" s="69" t="s">
        <v>50</v>
      </c>
      <c r="E16" s="69" t="s">
        <v>25</v>
      </c>
      <c r="F16" s="66"/>
      <c r="G16" s="67"/>
      <c r="H16" s="70">
        <v>350770</v>
      </c>
      <c r="I16" s="70">
        <v>350770</v>
      </c>
    </row>
    <row r="17" spans="1:9" ht="102" customHeight="1">
      <c r="A17" s="31" t="s">
        <v>33</v>
      </c>
      <c r="B17" s="93">
        <v>800</v>
      </c>
      <c r="C17" s="47" t="s">
        <v>13</v>
      </c>
      <c r="D17" s="48" t="s">
        <v>47</v>
      </c>
      <c r="E17" s="48"/>
      <c r="F17" s="46"/>
      <c r="G17" s="49"/>
      <c r="H17" s="46">
        <f>H18+H19+H20</f>
        <v>1237130</v>
      </c>
      <c r="I17" s="46">
        <f>I18+I19+I20</f>
        <v>1237130</v>
      </c>
    </row>
    <row r="18" spans="1:9" ht="64.5">
      <c r="A18" s="65" t="s">
        <v>51</v>
      </c>
      <c r="B18" s="95">
        <v>800</v>
      </c>
      <c r="C18" s="68" t="s">
        <v>13</v>
      </c>
      <c r="D18" s="69" t="s">
        <v>47</v>
      </c>
      <c r="E18" s="69" t="s">
        <v>25</v>
      </c>
      <c r="F18" s="84"/>
      <c r="G18" s="85"/>
      <c r="H18" s="70">
        <v>791230</v>
      </c>
      <c r="I18" s="70">
        <v>791230</v>
      </c>
    </row>
    <row r="19" spans="1:9" ht="29.25" customHeight="1">
      <c r="A19" s="77" t="s">
        <v>29</v>
      </c>
      <c r="B19" s="95">
        <v>800</v>
      </c>
      <c r="C19" s="68" t="s">
        <v>13</v>
      </c>
      <c r="D19" s="69" t="s">
        <v>47</v>
      </c>
      <c r="E19" s="69" t="s">
        <v>27</v>
      </c>
      <c r="F19" s="84"/>
      <c r="G19" s="85"/>
      <c r="H19" s="70">
        <v>393900</v>
      </c>
      <c r="I19" s="70">
        <v>393900</v>
      </c>
    </row>
    <row r="20" spans="1:9" ht="15.75" customHeight="1">
      <c r="A20" s="96" t="s">
        <v>30</v>
      </c>
      <c r="B20" s="95">
        <v>800</v>
      </c>
      <c r="C20" s="68" t="s">
        <v>13</v>
      </c>
      <c r="D20" s="69" t="s">
        <v>47</v>
      </c>
      <c r="E20" s="69" t="s">
        <v>28</v>
      </c>
      <c r="F20" s="84"/>
      <c r="G20" s="85"/>
      <c r="H20" s="70">
        <v>52000</v>
      </c>
      <c r="I20" s="70">
        <v>52000</v>
      </c>
    </row>
    <row r="21" spans="1:9" ht="48" customHeight="1">
      <c r="A21" s="30" t="s">
        <v>34</v>
      </c>
      <c r="B21" s="93">
        <v>800</v>
      </c>
      <c r="C21" s="47" t="s">
        <v>13</v>
      </c>
      <c r="D21" s="48" t="s">
        <v>48</v>
      </c>
      <c r="E21" s="48" t="s">
        <v>12</v>
      </c>
      <c r="F21" s="41"/>
      <c r="G21" s="42"/>
      <c r="H21" s="46">
        <f>H22</f>
        <v>24100</v>
      </c>
      <c r="I21" s="46">
        <f>I22</f>
        <v>24100</v>
      </c>
    </row>
    <row r="22" spans="1:9" ht="30" customHeight="1">
      <c r="A22" s="77" t="s">
        <v>29</v>
      </c>
      <c r="B22" s="95">
        <v>800</v>
      </c>
      <c r="C22" s="68" t="s">
        <v>13</v>
      </c>
      <c r="D22" s="69" t="s">
        <v>48</v>
      </c>
      <c r="E22" s="69" t="s">
        <v>27</v>
      </c>
      <c r="F22" s="84"/>
      <c r="G22" s="85"/>
      <c r="H22" s="70">
        <v>24100</v>
      </c>
      <c r="I22" s="70">
        <v>24100</v>
      </c>
    </row>
    <row r="23" spans="1:9" ht="19.5" customHeight="1">
      <c r="A23" s="71" t="s">
        <v>52</v>
      </c>
      <c r="B23" s="93">
        <v>800</v>
      </c>
      <c r="C23" s="50" t="s">
        <v>24</v>
      </c>
      <c r="D23" s="51"/>
      <c r="E23" s="51"/>
      <c r="F23" s="43"/>
      <c r="G23" s="44"/>
      <c r="H23" s="45">
        <f>H24</f>
        <v>441000</v>
      </c>
      <c r="I23" s="45">
        <f>I24</f>
        <v>416000</v>
      </c>
    </row>
    <row r="24" spans="1:9" ht="64.5">
      <c r="A24" s="31" t="s">
        <v>31</v>
      </c>
      <c r="B24" s="93">
        <v>800</v>
      </c>
      <c r="C24" s="47" t="s">
        <v>24</v>
      </c>
      <c r="D24" s="48" t="s">
        <v>53</v>
      </c>
      <c r="E24" s="48" t="s">
        <v>12</v>
      </c>
      <c r="F24" s="41"/>
      <c r="G24" s="42"/>
      <c r="H24" s="64">
        <v>441000</v>
      </c>
      <c r="I24" s="64">
        <v>416000</v>
      </c>
    </row>
    <row r="25" spans="1:9" ht="15">
      <c r="A25" s="31" t="s">
        <v>68</v>
      </c>
      <c r="B25" s="93">
        <v>800</v>
      </c>
      <c r="C25" s="68" t="s">
        <v>67</v>
      </c>
      <c r="D25" s="69" t="s">
        <v>53</v>
      </c>
      <c r="E25" s="69" t="s">
        <v>28</v>
      </c>
      <c r="F25" s="84"/>
      <c r="G25" s="85"/>
      <c r="H25" s="70">
        <v>441000</v>
      </c>
      <c r="I25" s="70">
        <v>416000</v>
      </c>
    </row>
    <row r="26" spans="1:9" ht="15">
      <c r="A26" s="32" t="s">
        <v>69</v>
      </c>
      <c r="B26" s="93">
        <v>800</v>
      </c>
      <c r="C26" s="86" t="s">
        <v>70</v>
      </c>
      <c r="D26" s="87"/>
      <c r="E26" s="87"/>
      <c r="F26" s="66"/>
      <c r="G26" s="67"/>
      <c r="H26" s="88">
        <f aca="true" t="shared" si="0" ref="H26:I28">H27</f>
        <v>7107000</v>
      </c>
      <c r="I26" s="88">
        <f t="shared" si="0"/>
        <v>7644000</v>
      </c>
    </row>
    <row r="27" spans="1:9" ht="14.25">
      <c r="A27" s="63" t="s">
        <v>35</v>
      </c>
      <c r="B27" s="93">
        <v>800</v>
      </c>
      <c r="C27" s="50" t="s">
        <v>36</v>
      </c>
      <c r="D27" s="51"/>
      <c r="E27" s="55"/>
      <c r="F27" s="45"/>
      <c r="G27" s="52"/>
      <c r="H27" s="45">
        <f t="shared" si="0"/>
        <v>7107000</v>
      </c>
      <c r="I27" s="45">
        <f t="shared" si="0"/>
        <v>7644000</v>
      </c>
    </row>
    <row r="28" spans="1:9" ht="106.5" customHeight="1">
      <c r="A28" s="58" t="s">
        <v>46</v>
      </c>
      <c r="B28" s="93">
        <v>800</v>
      </c>
      <c r="C28" s="47" t="s">
        <v>36</v>
      </c>
      <c r="D28" s="53" t="s">
        <v>54</v>
      </c>
      <c r="E28" s="54" t="s">
        <v>12</v>
      </c>
      <c r="F28" s="57"/>
      <c r="G28" s="59"/>
      <c r="H28" s="46">
        <f t="shared" si="0"/>
        <v>7107000</v>
      </c>
      <c r="I28" s="46">
        <f t="shared" si="0"/>
        <v>7644000</v>
      </c>
    </row>
    <row r="29" spans="1:9" ht="18.75" customHeight="1">
      <c r="A29" s="79" t="s">
        <v>45</v>
      </c>
      <c r="B29" s="93">
        <v>800</v>
      </c>
      <c r="C29" s="68" t="s">
        <v>36</v>
      </c>
      <c r="D29" s="80" t="s">
        <v>54</v>
      </c>
      <c r="E29" s="81" t="s">
        <v>41</v>
      </c>
      <c r="F29" s="82"/>
      <c r="G29" s="83"/>
      <c r="H29" s="70">
        <v>7107000</v>
      </c>
      <c r="I29" s="70">
        <v>7644000</v>
      </c>
    </row>
    <row r="30" spans="1:9" ht="14.25">
      <c r="A30" s="17" t="s">
        <v>15</v>
      </c>
      <c r="B30" s="93">
        <v>800</v>
      </c>
      <c r="C30" s="50" t="s">
        <v>14</v>
      </c>
      <c r="D30" s="51" t="s">
        <v>22</v>
      </c>
      <c r="E30" s="51" t="s">
        <v>12</v>
      </c>
      <c r="F30" s="45"/>
      <c r="G30" s="52"/>
      <c r="H30" s="45">
        <f>H31+H34+H37</f>
        <v>7719000</v>
      </c>
      <c r="I30" s="45">
        <f>I31+I34+I37</f>
        <v>7990000</v>
      </c>
    </row>
    <row r="31" spans="1:9" ht="15">
      <c r="A31" s="33" t="s">
        <v>38</v>
      </c>
      <c r="B31" s="93">
        <v>800</v>
      </c>
      <c r="C31" s="50" t="s">
        <v>39</v>
      </c>
      <c r="D31" s="51" t="s">
        <v>40</v>
      </c>
      <c r="E31" s="51" t="s">
        <v>12</v>
      </c>
      <c r="F31" s="45"/>
      <c r="G31" s="52"/>
      <c r="H31" s="45">
        <f>H32</f>
        <v>411000</v>
      </c>
      <c r="I31" s="45">
        <f>I32</f>
        <v>432000</v>
      </c>
    </row>
    <row r="32" spans="1:9" ht="77.25">
      <c r="A32" s="34" t="s">
        <v>37</v>
      </c>
      <c r="B32" s="93">
        <v>800</v>
      </c>
      <c r="C32" s="47" t="s">
        <v>39</v>
      </c>
      <c r="D32" s="53">
        <v>7712001</v>
      </c>
      <c r="E32" s="54" t="s">
        <v>12</v>
      </c>
      <c r="F32" s="46"/>
      <c r="G32" s="49"/>
      <c r="H32" s="46">
        <f>H33</f>
        <v>411000</v>
      </c>
      <c r="I32" s="46">
        <f>I33</f>
        <v>432000</v>
      </c>
    </row>
    <row r="33" spans="1:9" ht="15">
      <c r="A33" s="79" t="s">
        <v>45</v>
      </c>
      <c r="B33" s="93">
        <v>800</v>
      </c>
      <c r="C33" s="68" t="s">
        <v>39</v>
      </c>
      <c r="D33" s="80">
        <v>7712001</v>
      </c>
      <c r="E33" s="81" t="s">
        <v>41</v>
      </c>
      <c r="F33" s="70"/>
      <c r="G33" s="76"/>
      <c r="H33" s="70">
        <v>411000</v>
      </c>
      <c r="I33" s="70">
        <v>432000</v>
      </c>
    </row>
    <row r="34" spans="1:9" ht="14.25">
      <c r="A34" s="62" t="s">
        <v>17</v>
      </c>
      <c r="B34" s="93">
        <v>800</v>
      </c>
      <c r="C34" s="50" t="s">
        <v>16</v>
      </c>
      <c r="D34" s="51"/>
      <c r="E34" s="51"/>
      <c r="F34" s="46"/>
      <c r="G34" s="49"/>
      <c r="H34" s="45">
        <f>H36</f>
        <v>3000</v>
      </c>
      <c r="I34" s="45">
        <f>I36</f>
        <v>3000</v>
      </c>
    </row>
    <row r="35" spans="1:9" ht="105" customHeight="1">
      <c r="A35" s="112" t="s">
        <v>78</v>
      </c>
      <c r="B35" s="93">
        <v>800</v>
      </c>
      <c r="C35" s="47" t="s">
        <v>16</v>
      </c>
      <c r="D35" s="48" t="s">
        <v>55</v>
      </c>
      <c r="E35" s="48"/>
      <c r="F35" s="46"/>
      <c r="G35" s="49"/>
      <c r="H35" s="46">
        <f>H36</f>
        <v>3000</v>
      </c>
      <c r="I35" s="46">
        <f>I36</f>
        <v>3000</v>
      </c>
    </row>
    <row r="36" spans="1:9" ht="30" customHeight="1">
      <c r="A36" s="77" t="s">
        <v>29</v>
      </c>
      <c r="B36" s="93">
        <v>800</v>
      </c>
      <c r="C36" s="68" t="s">
        <v>16</v>
      </c>
      <c r="D36" s="69" t="s">
        <v>55</v>
      </c>
      <c r="E36" s="69" t="s">
        <v>27</v>
      </c>
      <c r="F36" s="70"/>
      <c r="G36" s="76"/>
      <c r="H36" s="70">
        <v>3000</v>
      </c>
      <c r="I36" s="70">
        <v>3000</v>
      </c>
    </row>
    <row r="37" spans="1:9" ht="14.25">
      <c r="A37" s="62" t="s">
        <v>18</v>
      </c>
      <c r="B37" s="93">
        <v>800</v>
      </c>
      <c r="C37" s="50" t="s">
        <v>23</v>
      </c>
      <c r="D37" s="51"/>
      <c r="E37" s="51"/>
      <c r="F37" s="46"/>
      <c r="G37" s="49"/>
      <c r="H37" s="45">
        <f>H38+H40+H42+H44+H46+H48</f>
        <v>7305000</v>
      </c>
      <c r="I37" s="45">
        <f>I38+I40+I42+I44+I46+I48</f>
        <v>7555000</v>
      </c>
    </row>
    <row r="38" spans="1:9" ht="63" customHeight="1">
      <c r="A38" s="72" t="s">
        <v>56</v>
      </c>
      <c r="B38" s="93">
        <v>800</v>
      </c>
      <c r="C38" s="47" t="s">
        <v>23</v>
      </c>
      <c r="D38" s="11" t="s">
        <v>57</v>
      </c>
      <c r="E38" s="48"/>
      <c r="F38" s="64"/>
      <c r="G38" s="49"/>
      <c r="H38" s="73">
        <f>H39</f>
        <v>40000</v>
      </c>
      <c r="I38" s="73">
        <f>I39</f>
        <v>0</v>
      </c>
    </row>
    <row r="39" spans="1:9" ht="27.75" customHeight="1">
      <c r="A39" s="29" t="s">
        <v>29</v>
      </c>
      <c r="B39" s="93">
        <v>800</v>
      </c>
      <c r="C39" s="47" t="s">
        <v>16</v>
      </c>
      <c r="D39" s="48" t="s">
        <v>57</v>
      </c>
      <c r="E39" s="48" t="s">
        <v>27</v>
      </c>
      <c r="F39" s="64"/>
      <c r="G39" s="49"/>
      <c r="H39" s="73">
        <v>40000</v>
      </c>
      <c r="I39" s="74">
        <v>0</v>
      </c>
    </row>
    <row r="40" spans="1:9" ht="51.75" customHeight="1">
      <c r="A40" s="78" t="s">
        <v>60</v>
      </c>
      <c r="B40" s="93">
        <v>800</v>
      </c>
      <c r="C40" s="47" t="s">
        <v>23</v>
      </c>
      <c r="D40" s="48" t="s">
        <v>58</v>
      </c>
      <c r="E40" s="48"/>
      <c r="F40" s="64"/>
      <c r="G40" s="49"/>
      <c r="H40" s="73">
        <f>H41</f>
        <v>3915000</v>
      </c>
      <c r="I40" s="73">
        <f>I41</f>
        <v>4166000</v>
      </c>
    </row>
    <row r="41" spans="1:9" ht="26.25">
      <c r="A41" s="77" t="s">
        <v>29</v>
      </c>
      <c r="B41" s="93">
        <v>800</v>
      </c>
      <c r="C41" s="68" t="s">
        <v>23</v>
      </c>
      <c r="D41" s="69" t="s">
        <v>58</v>
      </c>
      <c r="E41" s="69" t="s">
        <v>27</v>
      </c>
      <c r="F41" s="70"/>
      <c r="G41" s="76"/>
      <c r="H41" s="70">
        <v>3915000</v>
      </c>
      <c r="I41" s="70">
        <v>4166000</v>
      </c>
    </row>
    <row r="42" spans="1:9" ht="54.75" customHeight="1">
      <c r="A42" s="78" t="s">
        <v>61</v>
      </c>
      <c r="B42" s="93">
        <v>800</v>
      </c>
      <c r="C42" s="47" t="s">
        <v>23</v>
      </c>
      <c r="D42" s="48" t="s">
        <v>59</v>
      </c>
      <c r="E42" s="48"/>
      <c r="F42" s="64"/>
      <c r="G42" s="49"/>
      <c r="H42" s="73">
        <f>H43</f>
        <v>1120000</v>
      </c>
      <c r="I42" s="73">
        <f>I43</f>
        <v>1150000</v>
      </c>
    </row>
    <row r="43" spans="1:9" ht="25.5" customHeight="1">
      <c r="A43" s="77" t="s">
        <v>29</v>
      </c>
      <c r="B43" s="93">
        <v>800</v>
      </c>
      <c r="C43" s="68" t="s">
        <v>23</v>
      </c>
      <c r="D43" s="69" t="s">
        <v>59</v>
      </c>
      <c r="E43" s="69" t="s">
        <v>27</v>
      </c>
      <c r="F43" s="70"/>
      <c r="G43" s="76"/>
      <c r="H43" s="70">
        <v>1120000</v>
      </c>
      <c r="I43" s="70">
        <v>1150000</v>
      </c>
    </row>
    <row r="44" spans="1:9" ht="64.5">
      <c r="A44" s="75" t="s">
        <v>62</v>
      </c>
      <c r="B44" s="93">
        <v>800</v>
      </c>
      <c r="C44" s="47" t="s">
        <v>23</v>
      </c>
      <c r="D44" s="48" t="s">
        <v>63</v>
      </c>
      <c r="E44" s="48"/>
      <c r="F44" s="64"/>
      <c r="G44" s="49"/>
      <c r="H44" s="73">
        <f>H45</f>
        <v>1050000</v>
      </c>
      <c r="I44" s="73">
        <f>I45</f>
        <v>1110000</v>
      </c>
    </row>
    <row r="45" spans="1:9" ht="26.25">
      <c r="A45" s="77" t="s">
        <v>29</v>
      </c>
      <c r="B45" s="93">
        <v>800</v>
      </c>
      <c r="C45" s="68" t="s">
        <v>23</v>
      </c>
      <c r="D45" s="69" t="s">
        <v>63</v>
      </c>
      <c r="E45" s="69" t="s">
        <v>27</v>
      </c>
      <c r="F45" s="70"/>
      <c r="G45" s="76"/>
      <c r="H45" s="70">
        <v>1050000</v>
      </c>
      <c r="I45" s="70">
        <v>1110000</v>
      </c>
    </row>
    <row r="46" spans="1:9" ht="54.75" customHeight="1">
      <c r="A46" s="78" t="s">
        <v>64</v>
      </c>
      <c r="B46" s="93">
        <v>800</v>
      </c>
      <c r="C46" s="47" t="s">
        <v>23</v>
      </c>
      <c r="D46" s="48" t="s">
        <v>32</v>
      </c>
      <c r="E46" s="48"/>
      <c r="F46" s="64"/>
      <c r="G46" s="49"/>
      <c r="H46" s="73">
        <f>H47</f>
        <v>610000</v>
      </c>
      <c r="I46" s="73">
        <f>I47</f>
        <v>559000</v>
      </c>
    </row>
    <row r="47" spans="1:9" ht="26.25">
      <c r="A47" s="77" t="s">
        <v>29</v>
      </c>
      <c r="B47" s="93">
        <v>800</v>
      </c>
      <c r="C47" s="68" t="s">
        <v>23</v>
      </c>
      <c r="D47" s="69" t="s">
        <v>32</v>
      </c>
      <c r="E47" s="69" t="s">
        <v>27</v>
      </c>
      <c r="F47" s="70"/>
      <c r="G47" s="76"/>
      <c r="H47" s="70">
        <v>610000</v>
      </c>
      <c r="I47" s="70">
        <v>559000</v>
      </c>
    </row>
    <row r="48" spans="1:9" s="7" customFormat="1" ht="66.75" customHeight="1">
      <c r="A48" s="78" t="s">
        <v>66</v>
      </c>
      <c r="B48" s="93">
        <v>800</v>
      </c>
      <c r="C48" s="47" t="s">
        <v>23</v>
      </c>
      <c r="D48" s="48" t="s">
        <v>65</v>
      </c>
      <c r="E48" s="48"/>
      <c r="F48" s="64"/>
      <c r="G48" s="49"/>
      <c r="H48" s="73">
        <f>H49</f>
        <v>570000</v>
      </c>
      <c r="I48" s="73">
        <f>I49</f>
        <v>570000</v>
      </c>
    </row>
    <row r="49" spans="1:9" ht="26.25">
      <c r="A49" s="77" t="s">
        <v>29</v>
      </c>
      <c r="B49" s="93">
        <v>800</v>
      </c>
      <c r="C49" s="68" t="s">
        <v>23</v>
      </c>
      <c r="D49" s="69" t="s">
        <v>65</v>
      </c>
      <c r="E49" s="69" t="s">
        <v>27</v>
      </c>
      <c r="F49" s="70"/>
      <c r="G49" s="76"/>
      <c r="H49" s="70">
        <v>570000</v>
      </c>
      <c r="I49" s="70">
        <v>570000</v>
      </c>
    </row>
    <row r="50" spans="1:9" s="7" customFormat="1" ht="15">
      <c r="A50" s="20" t="s">
        <v>19</v>
      </c>
      <c r="B50" s="94"/>
      <c r="C50" s="50"/>
      <c r="D50" s="51"/>
      <c r="E50" s="56"/>
      <c r="F50" s="45" t="e">
        <f>F13+#REF!+#REF!+#REF!+#REF!+#REF!+#REF!+#REF!+#REF!</f>
        <v>#REF!</v>
      </c>
      <c r="G50" s="52" t="e">
        <f>G13+#REF!+#REF!+#REF!+#REF!+#REF!+#REF!+#REF!</f>
        <v>#REF!</v>
      </c>
      <c r="H50" s="45">
        <f>H13+H27+H30</f>
        <v>16879000</v>
      </c>
      <c r="I50" s="45">
        <f>I13+I27+I30</f>
        <v>17662000</v>
      </c>
    </row>
    <row r="51" spans="1:9" ht="16.5" customHeight="1">
      <c r="A51" s="22"/>
      <c r="B51" s="22"/>
      <c r="C51" s="13"/>
      <c r="D51" s="13"/>
      <c r="E51" s="23"/>
      <c r="F51" s="26"/>
      <c r="G51" s="27"/>
      <c r="H51" s="27"/>
      <c r="I51" s="26"/>
    </row>
    <row r="52" spans="1:9" ht="15.75">
      <c r="A52" s="25"/>
      <c r="B52" s="25"/>
      <c r="C52" s="12"/>
      <c r="D52" s="12"/>
      <c r="E52" s="13"/>
      <c r="F52" s="2"/>
      <c r="G52" s="3"/>
      <c r="H52" s="3"/>
      <c r="I52" s="1"/>
    </row>
    <row r="53" spans="1:9" ht="15.75">
      <c r="A53" s="25"/>
      <c r="B53" s="25"/>
      <c r="D53" s="8"/>
      <c r="E53" s="14"/>
      <c r="F53" s="2"/>
      <c r="G53" s="3"/>
      <c r="H53" s="3"/>
      <c r="I53" s="2"/>
    </row>
    <row r="54" spans="1:9" ht="15.75">
      <c r="A54" s="25"/>
      <c r="B54" s="25"/>
      <c r="C54" s="8"/>
      <c r="D54" s="8"/>
      <c r="E54" s="14"/>
      <c r="F54" s="2"/>
      <c r="G54" s="3"/>
      <c r="H54" s="3"/>
      <c r="I54" s="2"/>
    </row>
    <row r="55" spans="1:9" ht="28.5" customHeight="1">
      <c r="A55" s="25"/>
      <c r="B55" s="25"/>
      <c r="I55" s="28"/>
    </row>
    <row r="56" spans="1:2" ht="15.75">
      <c r="A56" s="25"/>
      <c r="B56" s="25"/>
    </row>
    <row r="57" ht="26.25" customHeight="1"/>
  </sheetData>
  <sheetProtection/>
  <mergeCells count="12">
    <mergeCell ref="I8:I10"/>
    <mergeCell ref="C9:C10"/>
    <mergeCell ref="A12:I12"/>
    <mergeCell ref="D9:D10"/>
    <mergeCell ref="E9:E10"/>
    <mergeCell ref="E1:I1"/>
    <mergeCell ref="A4:I4"/>
    <mergeCell ref="C8:E8"/>
    <mergeCell ref="A5:I5"/>
    <mergeCell ref="A6:I6"/>
    <mergeCell ref="H8:H10"/>
    <mergeCell ref="A8:A10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Бух2</dc:creator>
  <cp:keywords/>
  <dc:description/>
  <cp:lastModifiedBy>ТФУ</cp:lastModifiedBy>
  <cp:lastPrinted>2013-12-11T07:30:39Z</cp:lastPrinted>
  <dcterms:created xsi:type="dcterms:W3CDTF">2007-09-19T05:38:34Z</dcterms:created>
  <dcterms:modified xsi:type="dcterms:W3CDTF">2013-12-11T09:35:21Z</dcterms:modified>
  <cp:category/>
  <cp:version/>
  <cp:contentType/>
  <cp:contentStatus/>
</cp:coreProperties>
</file>